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KYLIFE\Desktop\(2025) 계약\1_계약부서 품의서 작성 전\(1014) 디지털마케팅 대행사 입찰공고 및 신규계약 요청\4_(계약부서) 수정된 계약 요청사항 반영+첨부\"/>
    </mc:Choice>
  </mc:AlternateContent>
  <bookViews>
    <workbookView xWindow="-120" yWindow="-120" windowWidth="29040" windowHeight="15720"/>
  </bookViews>
  <sheets>
    <sheet name="유선" sheetId="3" r:id="rId1"/>
    <sheet name="무선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I5" i="2"/>
  <c r="F24" i="2" l="1"/>
  <c r="I24" i="2" l="1"/>
  <c r="I17" i="2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5" i="3" l="1"/>
  <c r="I9" i="2"/>
  <c r="I8" i="2"/>
  <c r="I7" i="2"/>
  <c r="I6" i="2"/>
  <c r="I28" i="3" l="1"/>
  <c r="I10" i="2" l="1"/>
  <c r="I11" i="2"/>
  <c r="I12" i="2"/>
  <c r="I13" i="2"/>
  <c r="I14" i="2"/>
  <c r="I15" i="2"/>
  <c r="I16" i="2"/>
  <c r="I18" i="2"/>
  <c r="I19" i="2"/>
  <c r="I20" i="2"/>
  <c r="I21" i="2"/>
</calcChain>
</file>

<file path=xl/sharedStrings.xml><?xml version="1.0" encoding="utf-8"?>
<sst xmlns="http://schemas.openxmlformats.org/spreadsheetml/2006/main" count="153" uniqueCount="77">
  <si>
    <t>스카이라이프 디지털마케팅 홍보대행 가격 제안서</t>
    <phoneticPr fontId="4" type="noConversion"/>
  </si>
  <si>
    <t>항목</t>
    <phoneticPr fontId="4" type="noConversion"/>
  </si>
  <si>
    <t>세부사항</t>
    <phoneticPr fontId="4" type="noConversion"/>
  </si>
  <si>
    <t>비고</t>
    <phoneticPr fontId="4" type="noConversion"/>
  </si>
  <si>
    <t>디지털마케팅</t>
    <phoneticPr fontId="4" type="noConversion"/>
  </si>
  <si>
    <t>검색광고</t>
    <phoneticPr fontId="1" type="noConversion"/>
  </si>
  <si>
    <t>-</t>
    <phoneticPr fontId="1" type="noConversion"/>
  </si>
  <si>
    <t>바이럴</t>
    <phoneticPr fontId="1" type="noConversion"/>
  </si>
  <si>
    <t>네이버 브랜드 커넥트(블로그)</t>
    <phoneticPr fontId="1" type="noConversion"/>
  </si>
  <si>
    <t>기타</t>
    <phoneticPr fontId="4" type="noConversion"/>
  </si>
  <si>
    <t>개발</t>
    <phoneticPr fontId="1" type="noConversion"/>
  </si>
  <si>
    <t>브릿지페이지</t>
    <phoneticPr fontId="1" type="noConversion"/>
  </si>
  <si>
    <t>디자인 소재</t>
    <phoneticPr fontId="1" type="noConversion"/>
  </si>
  <si>
    <t>DA소재, 이벤트/기획전</t>
    <phoneticPr fontId="1" type="noConversion"/>
  </si>
  <si>
    <t>합계</t>
  </si>
  <si>
    <t>마크업 10% 포함</t>
    <phoneticPr fontId="1" type="noConversion"/>
  </si>
  <si>
    <t xml:space="preserve">NAVER_BSA </t>
  </si>
  <si>
    <t>NAVER_SA</t>
  </si>
  <si>
    <t>NAVER_shopping</t>
  </si>
  <si>
    <t>DAUM BSA</t>
  </si>
  <si>
    <t>11ST</t>
  </si>
  <si>
    <t>G-MARKET</t>
  </si>
  <si>
    <t>AUCTION</t>
  </si>
  <si>
    <t>Google_SA</t>
  </si>
  <si>
    <t>DV360</t>
  </si>
  <si>
    <t>Mobon</t>
  </si>
  <si>
    <t>NAVER_GFA</t>
  </si>
  <si>
    <t>META</t>
    <phoneticPr fontId="1" type="noConversion"/>
  </si>
  <si>
    <t>Tiktok</t>
  </si>
  <si>
    <t>ADN</t>
    <phoneticPr fontId="1" type="noConversion"/>
  </si>
  <si>
    <t>네트워크매체</t>
    <phoneticPr fontId="1" type="noConversion"/>
  </si>
  <si>
    <t>디스플레이광고</t>
    <phoneticPr fontId="1" type="noConversion"/>
  </si>
  <si>
    <t>*명당 20만원*(vat-)
월계획에 따라 진행여부결정</t>
    <phoneticPr fontId="1" type="noConversion"/>
  </si>
  <si>
    <r>
      <rPr>
        <b/>
        <sz val="8"/>
        <color indexed="8"/>
        <rFont val="맑은 고딕"/>
        <family val="3"/>
        <charset val="129"/>
        <scheme val="minor"/>
      </rPr>
      <t>단가(원)</t>
    </r>
    <r>
      <rPr>
        <b/>
        <sz val="8"/>
        <color rgb="FF000000"/>
        <rFont val="맑은 고딕"/>
        <family val="3"/>
        <charset val="129"/>
        <scheme val="minor"/>
      </rPr>
      <t xml:space="preserve"> ( vat-)</t>
    </r>
    <phoneticPr fontId="1" type="noConversion"/>
  </si>
  <si>
    <t>마크업 (vat-)
(수수료)</t>
    <phoneticPr fontId="4" type="noConversion"/>
  </si>
  <si>
    <t>투입기간</t>
    <phoneticPr fontId="1" type="noConversion"/>
  </si>
  <si>
    <r>
      <rPr>
        <b/>
        <sz val="8"/>
        <color indexed="8"/>
        <rFont val="맑은 고딕"/>
        <family val="3"/>
        <charset val="129"/>
        <scheme val="minor"/>
      </rPr>
      <t>금액(원)</t>
    </r>
    <r>
      <rPr>
        <b/>
        <sz val="8"/>
        <color rgb="FF000000"/>
        <rFont val="맑은 고딕"/>
        <family val="3"/>
        <charset val="129"/>
        <scheme val="minor"/>
      </rPr>
      <t xml:space="preserve"> (vat-)</t>
    </r>
    <phoneticPr fontId="1" type="noConversion"/>
  </si>
  <si>
    <t>SA</t>
    <phoneticPr fontId="4" type="noConversion"/>
  </si>
  <si>
    <t>DA</t>
    <phoneticPr fontId="1" type="noConversion"/>
  </si>
  <si>
    <t>기타</t>
    <phoneticPr fontId="1" type="noConversion"/>
  </si>
  <si>
    <t>GDN</t>
  </si>
  <si>
    <t>GFA</t>
  </si>
  <si>
    <t>틱톡</t>
  </si>
  <si>
    <t>배너/온사이트 마케팅</t>
  </si>
  <si>
    <t>제작</t>
    <phoneticPr fontId="1" type="noConversion"/>
  </si>
  <si>
    <t>토스</t>
    <phoneticPr fontId="1" type="noConversion"/>
  </si>
  <si>
    <t>리스트배너</t>
    <phoneticPr fontId="1" type="noConversion"/>
  </si>
  <si>
    <t>틱톡</t>
    <phoneticPr fontId="1" type="noConversion"/>
  </si>
  <si>
    <t>오픈마켓(리테일매체)</t>
    <phoneticPr fontId="1" type="noConversion"/>
  </si>
  <si>
    <t>메타</t>
    <phoneticPr fontId="1" type="noConversion"/>
  </si>
  <si>
    <t>페이스북 + 인스타그램</t>
    <phoneticPr fontId="1" type="noConversion"/>
  </si>
  <si>
    <t>구글</t>
    <phoneticPr fontId="1" type="noConversion"/>
  </si>
  <si>
    <t>디멘드젠</t>
    <phoneticPr fontId="1" type="noConversion"/>
  </si>
  <si>
    <t>네이버</t>
    <phoneticPr fontId="1" type="noConversion"/>
  </si>
  <si>
    <t>카카오</t>
    <phoneticPr fontId="1" type="noConversion"/>
  </si>
  <si>
    <t>카카오모먼트</t>
    <phoneticPr fontId="1" type="noConversion"/>
  </si>
  <si>
    <t>브랜드검색</t>
    <phoneticPr fontId="1" type="noConversion"/>
  </si>
  <si>
    <t>Google</t>
    <phoneticPr fontId="1" type="noConversion"/>
  </si>
  <si>
    <t>GDN, 디멘드젠, PMAX , YT</t>
    <phoneticPr fontId="1" type="noConversion"/>
  </si>
  <si>
    <t>마크업 10% 포함</t>
    <phoneticPr fontId="1" type="noConversion"/>
  </si>
  <si>
    <t>PMAX</t>
  </si>
  <si>
    <t>브랜드커넥트</t>
    <phoneticPr fontId="1" type="noConversion"/>
  </si>
  <si>
    <t>MO</t>
    <phoneticPr fontId="1" type="noConversion"/>
  </si>
  <si>
    <t>PC</t>
    <phoneticPr fontId="1" type="noConversion"/>
  </si>
  <si>
    <t>아정당</t>
    <phoneticPr fontId="1" type="noConversion"/>
  </si>
  <si>
    <t>SK플래닛</t>
    <phoneticPr fontId="1" type="noConversion"/>
  </si>
  <si>
    <t>크리테오</t>
    <phoneticPr fontId="1" type="noConversion"/>
  </si>
  <si>
    <t>유튜브</t>
    <phoneticPr fontId="1" type="noConversion"/>
  </si>
  <si>
    <t>toss</t>
    <phoneticPr fontId="1" type="noConversion"/>
  </si>
  <si>
    <t>KAKAO</t>
    <phoneticPr fontId="1" type="noConversion"/>
  </si>
  <si>
    <t>*월별 운영계획에 따라 유동적으로 변경 가능성 有</t>
    <phoneticPr fontId="1" type="noConversion"/>
  </si>
  <si>
    <r>
      <rPr>
        <b/>
        <sz val="9"/>
        <color indexed="8"/>
        <rFont val="맑은 고딕"/>
        <family val="3"/>
        <charset val="129"/>
        <scheme val="minor"/>
      </rPr>
      <t>단가(원)</t>
    </r>
    <r>
      <rPr>
        <b/>
        <sz val="9"/>
        <color rgb="FF000000"/>
        <rFont val="맑은 고딕"/>
        <family val="3"/>
        <charset val="129"/>
        <scheme val="minor"/>
      </rPr>
      <t xml:space="preserve"> ( vat-)</t>
    </r>
    <phoneticPr fontId="1" type="noConversion"/>
  </si>
  <si>
    <r>
      <rPr>
        <b/>
        <sz val="9"/>
        <color indexed="8"/>
        <rFont val="맑은 고딕"/>
        <family val="3"/>
        <charset val="129"/>
        <scheme val="minor"/>
      </rPr>
      <t>금액(원)</t>
    </r>
    <r>
      <rPr>
        <b/>
        <sz val="9"/>
        <color rgb="FF000000"/>
        <rFont val="맑은 고딕"/>
        <family val="3"/>
        <charset val="129"/>
        <scheme val="minor"/>
      </rPr>
      <t xml:space="preserve"> (vat-)</t>
    </r>
    <phoneticPr fontId="1" type="noConversion"/>
  </si>
  <si>
    <t xml:space="preserve">담당자명/연락처: </t>
    <phoneticPr fontId="4" type="noConversion"/>
  </si>
  <si>
    <r>
      <rPr>
        <b/>
        <sz val="8"/>
        <color indexed="8"/>
        <rFont val="맑은 고딕"/>
        <family val="3"/>
        <charset val="129"/>
        <scheme val="minor"/>
      </rPr>
      <t>업체명:</t>
    </r>
    <r>
      <rPr>
        <b/>
        <sz val="8"/>
        <color rgb="FF000000"/>
        <rFont val="맑은 고딕"/>
        <family val="3"/>
        <charset val="129"/>
        <scheme val="minor"/>
      </rPr>
      <t xml:space="preserve"> </t>
    </r>
    <phoneticPr fontId="1" type="noConversion"/>
  </si>
  <si>
    <r>
      <rPr>
        <b/>
        <sz val="8"/>
        <color indexed="8"/>
        <rFont val="맑은 고딕"/>
        <family val="3"/>
        <charset val="129"/>
        <scheme val="minor"/>
      </rPr>
      <t>업체명:</t>
    </r>
    <r>
      <rPr>
        <b/>
        <sz val="8"/>
        <color rgb="FF000000"/>
        <rFont val="맑은 고딕"/>
        <family val="3"/>
        <charset val="129"/>
        <scheme val="minor"/>
      </rPr>
      <t xml:space="preserve"> </t>
    </r>
    <phoneticPr fontId="1" type="noConversion"/>
  </si>
  <si>
    <t xml:space="preserve">담당자명/연락처: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</si>
</sst>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_-;\-* #,##0.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b/>
      <u/>
      <sz val="14"/>
      <color indexed="8"/>
      <name val="맑은 고딕"/>
      <family val="3"/>
      <charset val="129"/>
      <scheme val="minor"/>
    </font>
    <font>
      <b/>
      <sz val="8"/>
      <color rgb="FF000000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/>
  </cellStyleXfs>
  <cellXfs count="74">
    <xf numFmtId="0" fontId="0" fillId="0" borderId="0" xfId="0">
      <alignment vertical="center"/>
    </xf>
    <xf numFmtId="0" fontId="5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 applyAlignment="1">
      <alignment horizontal="left" vertical="center" wrapText="1" readingOrder="1"/>
    </xf>
    <xf numFmtId="0" fontId="9" fillId="0" borderId="0" xfId="2" applyFont="1" applyAlignment="1">
      <alignment horizontal="center" vertical="center" wrapText="1" readingOrder="1"/>
    </xf>
    <xf numFmtId="0" fontId="10" fillId="0" borderId="0" xfId="2" applyFont="1" applyAlignment="1">
      <alignment horizontal="left" vertical="center" wrapText="1" readingOrder="1"/>
    </xf>
    <xf numFmtId="0" fontId="11" fillId="0" borderId="0" xfId="2" applyFont="1" applyAlignment="1">
      <alignment horizontal="left" vertical="center" wrapText="1" readingOrder="1"/>
    </xf>
    <xf numFmtId="0" fontId="11" fillId="0" borderId="0" xfId="2" applyFont="1" applyAlignment="1">
      <alignment horizontal="center" vertical="center" wrapText="1" readingOrder="1"/>
    </xf>
    <xf numFmtId="0" fontId="8" fillId="0" borderId="0" xfId="2" applyFont="1" applyAlignment="1">
      <alignment horizontal="left" vertical="center" readingOrder="1"/>
    </xf>
    <xf numFmtId="0" fontId="8" fillId="0" borderId="0" xfId="2" applyFont="1" applyAlignment="1">
      <alignment horizontal="left" vertical="center" wrapText="1" readingOrder="1"/>
    </xf>
    <xf numFmtId="41" fontId="3" fillId="0" borderId="0" xfId="2" applyNumberFormat="1">
      <alignment vertical="center"/>
    </xf>
    <xf numFmtId="0" fontId="11" fillId="2" borderId="2" xfId="2" applyFont="1" applyFill="1" applyBorder="1" applyAlignment="1">
      <alignment horizontal="center" vertical="center" wrapText="1" readingOrder="1"/>
    </xf>
    <xf numFmtId="0" fontId="12" fillId="0" borderId="0" xfId="2" applyFont="1" applyAlignment="1">
      <alignment horizontal="center" vertical="center" readingOrder="1"/>
    </xf>
    <xf numFmtId="0" fontId="12" fillId="0" borderId="0" xfId="2" applyFont="1">
      <alignment vertical="center"/>
    </xf>
    <xf numFmtId="0" fontId="3" fillId="0" borderId="0" xfId="2" applyAlignment="1">
      <alignment horizontal="center" vertical="center"/>
    </xf>
    <xf numFmtId="176" fontId="13" fillId="0" borderId="0" xfId="2" applyNumberFormat="1" applyFont="1">
      <alignment vertical="center"/>
    </xf>
    <xf numFmtId="41" fontId="5" fillId="0" borderId="0" xfId="1" applyFont="1">
      <alignment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 readingOrder="1"/>
    </xf>
    <xf numFmtId="0" fontId="10" fillId="0" borderId="4" xfId="2" applyFont="1" applyBorder="1" applyAlignment="1">
      <alignment horizontal="center" vertical="center" wrapText="1" readingOrder="1"/>
    </xf>
    <xf numFmtId="41" fontId="10" fillId="0" borderId="4" xfId="1" applyFont="1" applyBorder="1" applyAlignment="1">
      <alignment horizontal="left" vertical="center" wrapText="1" readingOrder="1"/>
    </xf>
    <xf numFmtId="0" fontId="11" fillId="0" borderId="4" xfId="2" applyFont="1" applyBorder="1" applyAlignment="1">
      <alignment horizontal="center" vertical="center" wrapText="1" readingOrder="1"/>
    </xf>
    <xf numFmtId="41" fontId="11" fillId="0" borderId="4" xfId="2" applyNumberFormat="1" applyFont="1" applyBorder="1" applyAlignment="1">
      <alignment horizontal="center" vertical="center" wrapText="1" readingOrder="1"/>
    </xf>
    <xf numFmtId="9" fontId="11" fillId="0" borderId="4" xfId="2" applyNumberFormat="1" applyFont="1" applyBorder="1" applyAlignment="1">
      <alignment horizontal="center" vertical="center" wrapText="1" readingOrder="1"/>
    </xf>
    <xf numFmtId="41" fontId="11" fillId="0" borderId="4" xfId="3" applyFont="1" applyBorder="1" applyAlignment="1">
      <alignment horizontal="center" vertical="center" wrapText="1" readingOrder="1"/>
    </xf>
    <xf numFmtId="0" fontId="12" fillId="3" borderId="4" xfId="0" applyFont="1" applyFill="1" applyBorder="1" applyAlignment="1">
      <alignment horizontal="center" vertical="center"/>
    </xf>
    <xf numFmtId="0" fontId="10" fillId="0" borderId="6" xfId="2" applyFont="1" applyBorder="1" applyAlignment="1">
      <alignment horizontal="center" vertical="center" wrapText="1" readingOrder="1"/>
    </xf>
    <xf numFmtId="41" fontId="10" fillId="0" borderId="6" xfId="1" applyFont="1" applyBorder="1" applyAlignment="1">
      <alignment horizontal="left" vertical="center" wrapText="1" readingOrder="1"/>
    </xf>
    <xf numFmtId="0" fontId="11" fillId="0" borderId="6" xfId="2" applyFont="1" applyBorder="1" applyAlignment="1">
      <alignment horizontal="center" vertical="center" wrapText="1" readingOrder="1"/>
    </xf>
    <xf numFmtId="41" fontId="11" fillId="0" borderId="6" xfId="2" applyNumberFormat="1" applyFont="1" applyBorder="1" applyAlignment="1">
      <alignment horizontal="center" vertical="center" wrapText="1" readingOrder="1"/>
    </xf>
    <xf numFmtId="0" fontId="7" fillId="2" borderId="2" xfId="2" applyFont="1" applyFill="1" applyBorder="1" applyAlignment="1">
      <alignment horizontal="center" vertical="center" wrapText="1" readingOrder="1"/>
    </xf>
    <xf numFmtId="0" fontId="7" fillId="2" borderId="3" xfId="2" applyFont="1" applyFill="1" applyBorder="1" applyAlignment="1">
      <alignment horizontal="center" vertical="center" wrapText="1" readingOrder="1"/>
    </xf>
    <xf numFmtId="0" fontId="10" fillId="0" borderId="7" xfId="2" applyFont="1" applyBorder="1" applyAlignment="1">
      <alignment horizontal="center" vertical="center" wrapText="1" readingOrder="1"/>
    </xf>
    <xf numFmtId="41" fontId="10" fillId="0" borderId="7" xfId="1" applyFont="1" applyBorder="1" applyAlignment="1">
      <alignment horizontal="left" vertical="center" wrapText="1" readingOrder="1"/>
    </xf>
    <xf numFmtId="0" fontId="11" fillId="0" borderId="7" xfId="2" applyFont="1" applyBorder="1" applyAlignment="1">
      <alignment horizontal="center" vertical="center" wrapText="1" readingOrder="1"/>
    </xf>
    <xf numFmtId="0" fontId="10" fillId="2" borderId="2" xfId="2" applyFont="1" applyFill="1" applyBorder="1" applyAlignment="1">
      <alignment horizontal="center" vertical="center" wrapText="1" readingOrder="1"/>
    </xf>
    <xf numFmtId="0" fontId="11" fillId="2" borderId="2" xfId="2" applyFont="1" applyFill="1" applyBorder="1" applyAlignment="1">
      <alignment horizontal="left" vertical="center" wrapText="1" readingOrder="1"/>
    </xf>
    <xf numFmtId="9" fontId="11" fillId="2" borderId="2" xfId="2" applyNumberFormat="1" applyFont="1" applyFill="1" applyBorder="1" applyAlignment="1">
      <alignment horizontal="center" vertical="center" wrapText="1" readingOrder="1"/>
    </xf>
    <xf numFmtId="41" fontId="11" fillId="2" borderId="3" xfId="2" applyNumberFormat="1" applyFont="1" applyFill="1" applyBorder="1" applyAlignment="1">
      <alignment horizontal="center" vertical="center" wrapText="1" readingOrder="1"/>
    </xf>
    <xf numFmtId="41" fontId="9" fillId="2" borderId="2" xfId="2" applyNumberFormat="1" applyFont="1" applyFill="1" applyBorder="1" applyAlignment="1">
      <alignment horizontal="left" vertical="center" wrapText="1" readingOrder="1"/>
    </xf>
    <xf numFmtId="41" fontId="7" fillId="2" borderId="2" xfId="2" applyNumberFormat="1" applyFont="1" applyFill="1" applyBorder="1" applyAlignment="1">
      <alignment horizontal="left" vertical="center" wrapText="1" readingOrder="1"/>
    </xf>
    <xf numFmtId="41" fontId="11" fillId="0" borderId="6" xfId="1" applyFont="1" applyBorder="1" applyAlignment="1">
      <alignment vertical="center" wrapText="1" readingOrder="1"/>
    </xf>
    <xf numFmtId="0" fontId="10" fillId="0" borderId="9" xfId="2" applyFont="1" applyBorder="1" applyAlignment="1">
      <alignment horizontal="center" vertical="center" wrapText="1" readingOrder="1"/>
    </xf>
    <xf numFmtId="41" fontId="10" fillId="0" borderId="9" xfId="1" applyFont="1" applyBorder="1" applyAlignment="1">
      <alignment horizontal="left" vertical="center" wrapText="1" readingOrder="1"/>
    </xf>
    <xf numFmtId="41" fontId="3" fillId="0" borderId="0" xfId="1" applyFont="1">
      <alignment vertical="center"/>
    </xf>
    <xf numFmtId="0" fontId="10" fillId="0" borderId="4" xfId="2" applyFont="1" applyBorder="1" applyAlignment="1">
      <alignment horizontal="center" vertical="center" wrapText="1" readingOrder="1"/>
    </xf>
    <xf numFmtId="0" fontId="10" fillId="0" borderId="7" xfId="2" applyFont="1" applyBorder="1" applyAlignment="1">
      <alignment horizontal="center" vertical="center" wrapText="1" readingOrder="1"/>
    </xf>
    <xf numFmtId="0" fontId="9" fillId="2" borderId="2" xfId="2" applyFont="1" applyFill="1" applyBorder="1" applyAlignment="1">
      <alignment horizontal="center" vertical="center" wrapText="1" readingOrder="1"/>
    </xf>
    <xf numFmtId="0" fontId="10" fillId="0" borderId="6" xfId="2" applyFont="1" applyBorder="1" applyAlignment="1">
      <alignment horizontal="center" vertical="center" wrapText="1" readingOrder="1"/>
    </xf>
    <xf numFmtId="0" fontId="9" fillId="2" borderId="3" xfId="2" applyFont="1" applyFill="1" applyBorder="1" applyAlignment="1">
      <alignment horizontal="center" vertical="center" wrapText="1" readingOrder="1"/>
    </xf>
    <xf numFmtId="41" fontId="10" fillId="0" borderId="6" xfId="2" applyNumberFormat="1" applyFont="1" applyBorder="1" applyAlignment="1">
      <alignment vertical="center" wrapText="1" readingOrder="1"/>
    </xf>
    <xf numFmtId="41" fontId="10" fillId="0" borderId="6" xfId="2" applyNumberFormat="1" applyFont="1" applyBorder="1" applyAlignment="1">
      <alignment horizontal="center" vertical="center" wrapText="1" readingOrder="1"/>
    </xf>
    <xf numFmtId="9" fontId="10" fillId="0" borderId="4" xfId="2" applyNumberFormat="1" applyFont="1" applyBorder="1" applyAlignment="1">
      <alignment horizontal="center" vertical="center" wrapText="1" readingOrder="1"/>
    </xf>
    <xf numFmtId="41" fontId="10" fillId="0" borderId="4" xfId="2" applyNumberFormat="1" applyFont="1" applyBorder="1" applyAlignment="1">
      <alignment horizontal="center" vertical="center" wrapText="1" readingOrder="1"/>
    </xf>
    <xf numFmtId="41" fontId="10" fillId="0" borderId="4" xfId="3" applyFont="1" applyBorder="1" applyAlignment="1">
      <alignment horizontal="center" vertical="center" wrapText="1" readingOrder="1"/>
    </xf>
    <xf numFmtId="0" fontId="12" fillId="3" borderId="5" xfId="0" applyFont="1" applyFill="1" applyBorder="1" applyAlignment="1">
      <alignment horizontal="center" vertical="center"/>
    </xf>
    <xf numFmtId="0" fontId="10" fillId="0" borderId="7" xfId="2" applyFont="1" applyBorder="1" applyAlignment="1">
      <alignment horizontal="left" vertical="center" wrapText="1" readingOrder="1"/>
    </xf>
    <xf numFmtId="0" fontId="10" fillId="2" borderId="2" xfId="2" applyFont="1" applyFill="1" applyBorder="1" applyAlignment="1">
      <alignment horizontal="left" vertical="center" wrapText="1" readingOrder="1"/>
    </xf>
    <xf numFmtId="9" fontId="10" fillId="2" borderId="2" xfId="2" applyNumberFormat="1" applyFont="1" applyFill="1" applyBorder="1" applyAlignment="1">
      <alignment horizontal="center" vertical="center" wrapText="1" readingOrder="1"/>
    </xf>
    <xf numFmtId="41" fontId="10" fillId="2" borderId="3" xfId="2" applyNumberFormat="1" applyFont="1" applyFill="1" applyBorder="1" applyAlignment="1">
      <alignment horizontal="center" vertical="center" wrapText="1" readingOrder="1"/>
    </xf>
    <xf numFmtId="3" fontId="16" fillId="0" borderId="0" xfId="0" applyNumberFormat="1" applyFont="1">
      <alignment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0" fillId="0" borderId="7" xfId="2" applyFont="1" applyBorder="1" applyAlignment="1">
      <alignment horizontal="center" vertical="center" wrapText="1" readingOrder="1"/>
    </xf>
    <xf numFmtId="0" fontId="10" fillId="0" borderId="10" xfId="2" applyFont="1" applyBorder="1" applyAlignment="1">
      <alignment horizontal="center" vertical="center" wrapText="1" readingOrder="1"/>
    </xf>
    <xf numFmtId="0" fontId="6" fillId="0" borderId="0" xfId="2" applyFont="1" applyAlignment="1">
      <alignment horizontal="center" vertical="center" wrapText="1" readingOrder="1"/>
    </xf>
    <xf numFmtId="0" fontId="9" fillId="2" borderId="1" xfId="2" applyFont="1" applyFill="1" applyBorder="1" applyAlignment="1">
      <alignment horizontal="center" vertical="center" wrapText="1" readingOrder="1"/>
    </xf>
    <xf numFmtId="0" fontId="9" fillId="2" borderId="2" xfId="2" applyFont="1" applyFill="1" applyBorder="1" applyAlignment="1">
      <alignment horizontal="center" vertical="center" wrapText="1" readingOrder="1"/>
    </xf>
    <xf numFmtId="0" fontId="10" fillId="0" borderId="8" xfId="2" applyFont="1" applyBorder="1" applyAlignment="1">
      <alignment horizontal="center" vertical="center" wrapText="1" readingOrder="1"/>
    </xf>
    <xf numFmtId="0" fontId="10" fillId="0" borderId="9" xfId="2" applyFont="1" applyBorder="1" applyAlignment="1">
      <alignment horizontal="center" vertical="center" wrapText="1" readingOrder="1"/>
    </xf>
    <xf numFmtId="0" fontId="10" fillId="0" borderId="6" xfId="2" applyFont="1" applyBorder="1" applyAlignment="1">
      <alignment horizontal="center" vertical="center" wrapText="1" readingOrder="1"/>
    </xf>
    <xf numFmtId="0" fontId="14" fillId="3" borderId="9" xfId="0" applyFont="1" applyFill="1" applyBorder="1" applyAlignment="1">
      <alignment horizontal="center" vertical="center"/>
    </xf>
    <xf numFmtId="0" fontId="10" fillId="0" borderId="4" xfId="2" applyFont="1" applyBorder="1" applyAlignment="1">
      <alignment horizontal="center" vertical="center" wrapText="1" readingOrder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zoomScaleSheetLayoutView="100" workbookViewId="0">
      <selection activeCell="E24" sqref="E24"/>
    </sheetView>
  </sheetViews>
  <sheetFormatPr defaultColWidth="9" defaultRowHeight="17.399999999999999" x14ac:dyDescent="0.4"/>
  <cols>
    <col min="1" max="1" width="1.69921875" style="2" customWidth="1"/>
    <col min="2" max="2" width="17.5" style="2" customWidth="1"/>
    <col min="3" max="3" width="13.09765625" style="2" customWidth="1"/>
    <col min="4" max="4" width="17.59765625" style="12" customWidth="1"/>
    <col min="5" max="5" width="42.3984375" style="13" customWidth="1"/>
    <col min="6" max="6" width="28.09765625" style="2" customWidth="1"/>
    <col min="7" max="7" width="10.3984375" style="14" customWidth="1"/>
    <col min="8" max="8" width="9.8984375" style="2" customWidth="1"/>
    <col min="9" max="9" width="12.3984375" style="2" customWidth="1"/>
    <col min="10" max="10" width="19.59765625" style="2" customWidth="1"/>
    <col min="11" max="16384" width="9" style="2"/>
  </cols>
  <sheetData>
    <row r="1" spans="1:10" ht="37.5" customHeight="1" x14ac:dyDescent="0.4">
      <c r="B1" s="66" t="s">
        <v>0</v>
      </c>
      <c r="C1" s="66"/>
      <c r="D1" s="66"/>
      <c r="E1" s="66"/>
      <c r="F1" s="66"/>
      <c r="G1" s="66"/>
      <c r="H1" s="66"/>
      <c r="I1" s="66"/>
    </row>
    <row r="2" spans="1:10" s="1" customFormat="1" ht="28.5" customHeight="1" x14ac:dyDescent="0.4">
      <c r="B2" s="3" t="s">
        <v>74</v>
      </c>
      <c r="C2" s="3"/>
      <c r="D2" s="4"/>
      <c r="E2" s="5"/>
      <c r="F2" s="6"/>
      <c r="G2" s="7"/>
      <c r="H2" s="6"/>
      <c r="I2" s="3"/>
    </row>
    <row r="3" spans="1:10" s="1" customFormat="1" ht="28.5" customHeight="1" thickBot="1" x14ac:dyDescent="0.45">
      <c r="B3" s="8" t="s">
        <v>73</v>
      </c>
      <c r="C3" s="9"/>
      <c r="D3" s="4"/>
      <c r="E3" s="5"/>
      <c r="F3" s="6"/>
      <c r="G3" s="7"/>
      <c r="H3" s="6"/>
      <c r="I3" s="9"/>
    </row>
    <row r="4" spans="1:10" ht="24.75" customHeight="1" thickBot="1" x14ac:dyDescent="0.45">
      <c r="B4" s="67" t="s">
        <v>1</v>
      </c>
      <c r="C4" s="68"/>
      <c r="D4" s="68"/>
      <c r="E4" s="31" t="s">
        <v>2</v>
      </c>
      <c r="F4" s="31" t="s">
        <v>33</v>
      </c>
      <c r="G4" s="31" t="s">
        <v>34</v>
      </c>
      <c r="H4" s="31" t="s">
        <v>35</v>
      </c>
      <c r="I4" s="31" t="s">
        <v>36</v>
      </c>
      <c r="J4" s="32" t="s">
        <v>3</v>
      </c>
    </row>
    <row r="5" spans="1:10" ht="22.5" customHeight="1" x14ac:dyDescent="0.4">
      <c r="B5" s="69" t="s">
        <v>4</v>
      </c>
      <c r="C5" s="69" t="s">
        <v>37</v>
      </c>
      <c r="D5" s="27" t="s">
        <v>16</v>
      </c>
      <c r="E5" s="27" t="s">
        <v>56</v>
      </c>
      <c r="F5" s="28">
        <v>8400000</v>
      </c>
      <c r="G5" s="29" t="s">
        <v>6</v>
      </c>
      <c r="H5" s="29">
        <v>12</v>
      </c>
      <c r="I5" s="42">
        <f>F5*H5</f>
        <v>100800000</v>
      </c>
      <c r="J5" s="30" t="s">
        <v>63</v>
      </c>
    </row>
    <row r="6" spans="1:10" ht="22.5" customHeight="1" x14ac:dyDescent="0.4">
      <c r="B6" s="70"/>
      <c r="C6" s="70"/>
      <c r="D6" s="20" t="s">
        <v>16</v>
      </c>
      <c r="E6" s="27" t="s">
        <v>56</v>
      </c>
      <c r="F6" s="28">
        <v>16199999.999999998</v>
      </c>
      <c r="G6" s="24" t="s">
        <v>6</v>
      </c>
      <c r="H6" s="29">
        <v>12</v>
      </c>
      <c r="I6" s="42">
        <f t="shared" ref="I6:I27" si="0">F6*H6</f>
        <v>194399999.99999997</v>
      </c>
      <c r="J6" s="23" t="s">
        <v>62</v>
      </c>
    </row>
    <row r="7" spans="1:10" ht="22.5" customHeight="1" x14ac:dyDescent="0.4">
      <c r="B7" s="70"/>
      <c r="C7" s="70"/>
      <c r="D7" s="20" t="s">
        <v>17</v>
      </c>
      <c r="E7" s="20" t="s">
        <v>5</v>
      </c>
      <c r="F7" s="28">
        <v>22000000</v>
      </c>
      <c r="G7" s="24" t="s">
        <v>6</v>
      </c>
      <c r="H7" s="29">
        <v>12</v>
      </c>
      <c r="I7" s="42">
        <f t="shared" si="0"/>
        <v>264000000</v>
      </c>
      <c r="J7" s="30" t="s">
        <v>63</v>
      </c>
    </row>
    <row r="8" spans="1:10" ht="22.5" customHeight="1" x14ac:dyDescent="0.4">
      <c r="B8" s="70"/>
      <c r="C8" s="70"/>
      <c r="D8" s="20" t="s">
        <v>17</v>
      </c>
      <c r="E8" s="20" t="s">
        <v>5</v>
      </c>
      <c r="F8" s="28">
        <v>25000000</v>
      </c>
      <c r="G8" s="24" t="s">
        <v>6</v>
      </c>
      <c r="H8" s="29">
        <v>12</v>
      </c>
      <c r="I8" s="42">
        <f t="shared" si="0"/>
        <v>300000000</v>
      </c>
      <c r="J8" s="23" t="s">
        <v>62</v>
      </c>
    </row>
    <row r="9" spans="1:10" ht="22.5" customHeight="1" x14ac:dyDescent="0.4">
      <c r="B9" s="70"/>
      <c r="C9" s="70"/>
      <c r="D9" s="20" t="s">
        <v>19</v>
      </c>
      <c r="E9" s="27" t="s">
        <v>56</v>
      </c>
      <c r="F9" s="28">
        <v>419999.99999999994</v>
      </c>
      <c r="G9" s="24" t="s">
        <v>6</v>
      </c>
      <c r="H9" s="29">
        <v>12</v>
      </c>
      <c r="I9" s="42">
        <f t="shared" si="0"/>
        <v>5039999.9999999991</v>
      </c>
      <c r="J9" s="30" t="s">
        <v>63</v>
      </c>
    </row>
    <row r="10" spans="1:10" ht="22.5" customHeight="1" x14ac:dyDescent="0.4">
      <c r="B10" s="70"/>
      <c r="C10" s="70"/>
      <c r="D10" s="20" t="s">
        <v>19</v>
      </c>
      <c r="E10" s="27" t="s">
        <v>56</v>
      </c>
      <c r="F10" s="28">
        <v>720000</v>
      </c>
      <c r="G10" s="22" t="s">
        <v>6</v>
      </c>
      <c r="H10" s="29">
        <v>12</v>
      </c>
      <c r="I10" s="42">
        <f t="shared" si="0"/>
        <v>8640000</v>
      </c>
      <c r="J10" s="23" t="s">
        <v>62</v>
      </c>
    </row>
    <row r="11" spans="1:10" ht="22.5" customHeight="1" x14ac:dyDescent="0.4">
      <c r="B11" s="70"/>
      <c r="C11" s="70"/>
      <c r="D11" s="20" t="s">
        <v>23</v>
      </c>
      <c r="E11" s="20" t="s">
        <v>5</v>
      </c>
      <c r="F11" s="28">
        <v>40000000</v>
      </c>
      <c r="G11" s="24">
        <v>0.1</v>
      </c>
      <c r="H11" s="29">
        <v>12</v>
      </c>
      <c r="I11" s="42">
        <f t="shared" si="0"/>
        <v>480000000</v>
      </c>
      <c r="J11" s="25"/>
    </row>
    <row r="12" spans="1:10" ht="22.5" customHeight="1" x14ac:dyDescent="0.4">
      <c r="A12" s="18"/>
      <c r="B12" s="70"/>
      <c r="C12" s="64" t="s">
        <v>38</v>
      </c>
      <c r="D12" s="17" t="s">
        <v>49</v>
      </c>
      <c r="E12" s="26" t="s">
        <v>50</v>
      </c>
      <c r="F12" s="28">
        <v>80000000</v>
      </c>
      <c r="G12" s="24">
        <v>0.1</v>
      </c>
      <c r="H12" s="29">
        <v>12</v>
      </c>
      <c r="I12" s="42">
        <f t="shared" si="0"/>
        <v>960000000</v>
      </c>
      <c r="J12" s="17"/>
    </row>
    <row r="13" spans="1:10" ht="22.5" customHeight="1" x14ac:dyDescent="0.4">
      <c r="A13" s="18"/>
      <c r="B13" s="70"/>
      <c r="C13" s="70"/>
      <c r="D13" s="62" t="s">
        <v>51</v>
      </c>
      <c r="E13" s="26" t="s">
        <v>52</v>
      </c>
      <c r="F13" s="28">
        <v>60000000</v>
      </c>
      <c r="G13" s="24">
        <v>0.1</v>
      </c>
      <c r="H13" s="29">
        <v>12</v>
      </c>
      <c r="I13" s="42">
        <f t="shared" si="0"/>
        <v>720000000</v>
      </c>
      <c r="J13" s="17"/>
    </row>
    <row r="14" spans="1:10" ht="22.5" customHeight="1" x14ac:dyDescent="0.4">
      <c r="A14" s="18"/>
      <c r="B14" s="70"/>
      <c r="C14" s="70"/>
      <c r="D14" s="72"/>
      <c r="E14" s="17" t="s">
        <v>40</v>
      </c>
      <c r="F14" s="28">
        <v>30275500</v>
      </c>
      <c r="G14" s="24">
        <v>0.1</v>
      </c>
      <c r="H14" s="29">
        <v>12</v>
      </c>
      <c r="I14" s="42">
        <f t="shared" si="0"/>
        <v>363306000</v>
      </c>
      <c r="J14" s="17"/>
    </row>
    <row r="15" spans="1:10" ht="22.5" customHeight="1" x14ac:dyDescent="0.4">
      <c r="A15" s="18"/>
      <c r="B15" s="70"/>
      <c r="C15" s="70"/>
      <c r="D15" s="72"/>
      <c r="E15" s="17" t="s">
        <v>60</v>
      </c>
      <c r="F15" s="28">
        <v>22451166.699999999</v>
      </c>
      <c r="G15" s="24">
        <v>0.1</v>
      </c>
      <c r="H15" s="29">
        <v>12</v>
      </c>
      <c r="I15" s="42">
        <f t="shared" si="0"/>
        <v>269414000.39999998</v>
      </c>
      <c r="J15" s="17"/>
    </row>
    <row r="16" spans="1:10" ht="22.5" customHeight="1" x14ac:dyDescent="0.4">
      <c r="A16" s="18"/>
      <c r="B16" s="70"/>
      <c r="C16" s="70"/>
      <c r="D16" s="63"/>
      <c r="E16" s="17" t="s">
        <v>67</v>
      </c>
      <c r="F16" s="28">
        <v>41000000</v>
      </c>
      <c r="G16" s="24">
        <v>0.1</v>
      </c>
      <c r="H16" s="29">
        <v>12</v>
      </c>
      <c r="I16" s="42">
        <f t="shared" si="0"/>
        <v>492000000</v>
      </c>
      <c r="J16" s="17"/>
    </row>
    <row r="17" spans="1:10" ht="22.5" customHeight="1" x14ac:dyDescent="0.4">
      <c r="A17" s="18"/>
      <c r="B17" s="70"/>
      <c r="C17" s="70"/>
      <c r="D17" s="62" t="s">
        <v>53</v>
      </c>
      <c r="E17" s="17" t="s">
        <v>41</v>
      </c>
      <c r="F17" s="28">
        <v>6000000</v>
      </c>
      <c r="G17" s="24" t="s">
        <v>6</v>
      </c>
      <c r="H17" s="29">
        <v>12</v>
      </c>
      <c r="I17" s="42">
        <f t="shared" si="0"/>
        <v>72000000</v>
      </c>
      <c r="J17" s="17"/>
    </row>
    <row r="18" spans="1:10" ht="22.5" customHeight="1" x14ac:dyDescent="0.4">
      <c r="A18" s="18"/>
      <c r="B18" s="70"/>
      <c r="C18" s="70"/>
      <c r="D18" s="63"/>
      <c r="E18" s="17" t="s">
        <v>61</v>
      </c>
      <c r="F18" s="28">
        <v>11000000</v>
      </c>
      <c r="G18" s="17" t="s">
        <v>6</v>
      </c>
      <c r="H18" s="29">
        <v>12</v>
      </c>
      <c r="I18" s="42">
        <f t="shared" si="0"/>
        <v>132000000</v>
      </c>
      <c r="J18" s="17"/>
    </row>
    <row r="19" spans="1:10" ht="22.5" customHeight="1" x14ac:dyDescent="0.4">
      <c r="A19" s="18"/>
      <c r="B19" s="70"/>
      <c r="C19" s="70"/>
      <c r="D19" s="17" t="s">
        <v>54</v>
      </c>
      <c r="E19" s="26" t="s">
        <v>55</v>
      </c>
      <c r="F19" s="28">
        <v>14000000</v>
      </c>
      <c r="G19" s="22" t="s">
        <v>6</v>
      </c>
      <c r="H19" s="29">
        <v>12</v>
      </c>
      <c r="I19" s="42">
        <f t="shared" si="0"/>
        <v>168000000</v>
      </c>
      <c r="J19" s="17"/>
    </row>
    <row r="20" spans="1:10" ht="22.5" customHeight="1" x14ac:dyDescent="0.4">
      <c r="B20" s="70"/>
      <c r="C20" s="70"/>
      <c r="D20" s="20" t="s">
        <v>45</v>
      </c>
      <c r="E20" s="26" t="s">
        <v>46</v>
      </c>
      <c r="F20" s="28">
        <v>10000000</v>
      </c>
      <c r="G20" s="22" t="s">
        <v>6</v>
      </c>
      <c r="H20" s="29">
        <v>12</v>
      </c>
      <c r="I20" s="42">
        <f t="shared" si="0"/>
        <v>120000000</v>
      </c>
      <c r="J20" s="25"/>
    </row>
    <row r="21" spans="1:10" ht="22.5" customHeight="1" x14ac:dyDescent="0.4">
      <c r="B21" s="70"/>
      <c r="C21" s="70"/>
      <c r="D21" s="20" t="s">
        <v>42</v>
      </c>
      <c r="E21" s="20" t="s">
        <v>47</v>
      </c>
      <c r="F21" s="28">
        <v>4200000</v>
      </c>
      <c r="G21" s="24">
        <v>0.1</v>
      </c>
      <c r="H21" s="29">
        <v>12</v>
      </c>
      <c r="I21" s="42">
        <f t="shared" si="0"/>
        <v>50400000</v>
      </c>
      <c r="J21" s="23"/>
    </row>
    <row r="22" spans="1:10" ht="22.5" customHeight="1" x14ac:dyDescent="0.4">
      <c r="B22" s="70"/>
      <c r="C22" s="70"/>
      <c r="D22" s="20" t="s">
        <v>65</v>
      </c>
      <c r="E22" s="20" t="s">
        <v>65</v>
      </c>
      <c r="F22" s="28">
        <v>5000000</v>
      </c>
      <c r="G22" s="24">
        <v>0.1</v>
      </c>
      <c r="H22" s="29">
        <v>12</v>
      </c>
      <c r="I22" s="42">
        <f t="shared" si="0"/>
        <v>60000000</v>
      </c>
      <c r="J22" s="23"/>
    </row>
    <row r="23" spans="1:10" ht="22.5" customHeight="1" x14ac:dyDescent="0.4">
      <c r="B23" s="70"/>
      <c r="C23" s="70"/>
      <c r="D23" s="20" t="s">
        <v>66</v>
      </c>
      <c r="E23" s="20" t="s">
        <v>66</v>
      </c>
      <c r="F23" s="28">
        <v>10000000</v>
      </c>
      <c r="G23" s="24">
        <v>0.1</v>
      </c>
      <c r="H23" s="29">
        <v>12</v>
      </c>
      <c r="I23" s="42">
        <f t="shared" si="0"/>
        <v>120000000</v>
      </c>
      <c r="J23" s="23"/>
    </row>
    <row r="24" spans="1:10" ht="26.25" customHeight="1" x14ac:dyDescent="0.4">
      <c r="B24" s="70"/>
      <c r="C24" s="71"/>
      <c r="D24" s="20" t="s">
        <v>29</v>
      </c>
      <c r="E24" s="20" t="s">
        <v>43</v>
      </c>
      <c r="F24" s="28">
        <v>5000000</v>
      </c>
      <c r="G24" s="22" t="s">
        <v>6</v>
      </c>
      <c r="H24" s="29">
        <v>12</v>
      </c>
      <c r="I24" s="42">
        <f t="shared" si="0"/>
        <v>60000000</v>
      </c>
      <c r="J24" s="22"/>
    </row>
    <row r="25" spans="1:10" ht="26.25" customHeight="1" x14ac:dyDescent="0.4">
      <c r="B25" s="70"/>
      <c r="C25" s="43" t="s">
        <v>64</v>
      </c>
      <c r="D25" s="20" t="s">
        <v>64</v>
      </c>
      <c r="E25" s="20" t="s">
        <v>64</v>
      </c>
      <c r="F25" s="44">
        <v>5000000</v>
      </c>
      <c r="G25" s="22" t="s">
        <v>6</v>
      </c>
      <c r="H25" s="29">
        <v>12</v>
      </c>
      <c r="I25" s="42">
        <f t="shared" si="0"/>
        <v>60000000</v>
      </c>
      <c r="J25" s="35"/>
    </row>
    <row r="26" spans="1:10" ht="22.65" customHeight="1" x14ac:dyDescent="0.4">
      <c r="B26" s="70" t="s">
        <v>39</v>
      </c>
      <c r="C26" s="64" t="s">
        <v>44</v>
      </c>
      <c r="D26" s="20" t="s">
        <v>10</v>
      </c>
      <c r="E26" s="20" t="s">
        <v>11</v>
      </c>
      <c r="F26" s="34"/>
      <c r="G26" s="22" t="s">
        <v>6</v>
      </c>
      <c r="H26" s="35"/>
      <c r="I26" s="42">
        <f t="shared" si="0"/>
        <v>0</v>
      </c>
      <c r="J26" s="35"/>
    </row>
    <row r="27" spans="1:10" ht="22.65" customHeight="1" thickBot="1" x14ac:dyDescent="0.45">
      <c r="B27" s="65"/>
      <c r="C27" s="65"/>
      <c r="D27" s="33" t="s">
        <v>12</v>
      </c>
      <c r="E27" s="33" t="s">
        <v>13</v>
      </c>
      <c r="F27" s="34"/>
      <c r="G27" s="35" t="s">
        <v>6</v>
      </c>
      <c r="H27" s="35"/>
      <c r="I27" s="42">
        <f t="shared" si="0"/>
        <v>0</v>
      </c>
      <c r="J27" s="35"/>
    </row>
    <row r="28" spans="1:10" ht="22.5" customHeight="1" thickBot="1" x14ac:dyDescent="0.45">
      <c r="B28" s="19" t="s">
        <v>14</v>
      </c>
      <c r="C28" s="36"/>
      <c r="D28" s="36" t="s">
        <v>14</v>
      </c>
      <c r="E28" s="37"/>
      <c r="F28" s="40">
        <f>SUM(F5:F27)</f>
        <v>416666666.69999999</v>
      </c>
      <c r="G28" s="38"/>
      <c r="H28" s="11">
        <v>12</v>
      </c>
      <c r="I28" s="41">
        <f>F28*H28</f>
        <v>5000000000.3999996</v>
      </c>
      <c r="J28" s="39" t="s">
        <v>15</v>
      </c>
    </row>
    <row r="29" spans="1:10" x14ac:dyDescent="0.4">
      <c r="F29" s="10"/>
      <c r="I29" s="15"/>
    </row>
    <row r="30" spans="1:10" x14ac:dyDescent="0.4">
      <c r="F30" s="45"/>
      <c r="G30" s="2"/>
      <c r="I30" s="16"/>
    </row>
    <row r="31" spans="1:10" x14ac:dyDescent="0.4">
      <c r="I31" s="10"/>
    </row>
    <row r="32" spans="1:10" x14ac:dyDescent="0.4">
      <c r="F32" s="10"/>
    </row>
    <row r="33" spans="6:6" x14ac:dyDescent="0.4">
      <c r="F33" s="10"/>
    </row>
    <row r="34" spans="6:6" x14ac:dyDescent="0.4">
      <c r="F34" s="61"/>
    </row>
  </sheetData>
  <mergeCells count="9">
    <mergeCell ref="D17:D18"/>
    <mergeCell ref="C26:C27"/>
    <mergeCell ref="B1:I1"/>
    <mergeCell ref="B4:D4"/>
    <mergeCell ref="C5:C11"/>
    <mergeCell ref="C12:C24"/>
    <mergeCell ref="B26:B27"/>
    <mergeCell ref="B5:B25"/>
    <mergeCell ref="D13:D16"/>
  </mergeCells>
  <phoneticPr fontId="1" type="noConversion"/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zoomScaleSheetLayoutView="100" workbookViewId="0">
      <selection activeCell="E8" sqref="E8"/>
    </sheetView>
  </sheetViews>
  <sheetFormatPr defaultColWidth="9" defaultRowHeight="17.399999999999999" x14ac:dyDescent="0.4"/>
  <cols>
    <col min="1" max="1" width="1.69921875" style="2" customWidth="1"/>
    <col min="2" max="2" width="17.5" style="2" customWidth="1"/>
    <col min="3" max="3" width="13.09765625" style="2" customWidth="1"/>
    <col min="4" max="4" width="17.59765625" style="12" customWidth="1"/>
    <col min="5" max="5" width="42.3984375" style="13" customWidth="1"/>
    <col min="6" max="6" width="28.09765625" style="2" customWidth="1"/>
    <col min="7" max="7" width="10.3984375" style="14" customWidth="1"/>
    <col min="8" max="8" width="9.8984375" style="2" customWidth="1"/>
    <col min="9" max="9" width="12.3984375" style="2" customWidth="1"/>
    <col min="10" max="10" width="19.59765625" style="2" customWidth="1"/>
    <col min="11" max="16384" width="9" style="2"/>
  </cols>
  <sheetData>
    <row r="1" spans="1:10" ht="37.5" customHeight="1" x14ac:dyDescent="0.4">
      <c r="B1" s="66" t="s">
        <v>0</v>
      </c>
      <c r="C1" s="66"/>
      <c r="D1" s="66"/>
      <c r="E1" s="66"/>
      <c r="F1" s="66"/>
      <c r="G1" s="66"/>
      <c r="H1" s="66"/>
      <c r="I1" s="66"/>
    </row>
    <row r="2" spans="1:10" s="1" customFormat="1" ht="28.5" customHeight="1" x14ac:dyDescent="0.4">
      <c r="B2" s="3" t="s">
        <v>75</v>
      </c>
      <c r="C2" s="3"/>
      <c r="D2" s="4"/>
      <c r="E2" s="5"/>
      <c r="F2" s="6"/>
      <c r="G2" s="7"/>
      <c r="H2" s="6"/>
      <c r="I2" s="3"/>
    </row>
    <row r="3" spans="1:10" s="1" customFormat="1" ht="28.5" customHeight="1" thickBot="1" x14ac:dyDescent="0.45">
      <c r="B3" s="8" t="s">
        <v>76</v>
      </c>
      <c r="C3" s="9"/>
      <c r="D3" s="4"/>
      <c r="E3" s="5"/>
      <c r="F3" s="6"/>
      <c r="G3" s="7"/>
      <c r="H3" s="6"/>
      <c r="I3" s="9"/>
    </row>
    <row r="4" spans="1:10" s="13" customFormat="1" ht="24.75" customHeight="1" thickBot="1" x14ac:dyDescent="0.45">
      <c r="B4" s="67" t="s">
        <v>1</v>
      </c>
      <c r="C4" s="68"/>
      <c r="D4" s="68"/>
      <c r="E4" s="48" t="s">
        <v>2</v>
      </c>
      <c r="F4" s="48" t="s">
        <v>71</v>
      </c>
      <c r="G4" s="48" t="s">
        <v>34</v>
      </c>
      <c r="H4" s="48" t="s">
        <v>35</v>
      </c>
      <c r="I4" s="48" t="s">
        <v>72</v>
      </c>
      <c r="J4" s="50" t="s">
        <v>3</v>
      </c>
    </row>
    <row r="5" spans="1:10" s="13" customFormat="1" ht="22.5" customHeight="1" x14ac:dyDescent="0.4">
      <c r="B5" s="71" t="s">
        <v>4</v>
      </c>
      <c r="C5" s="69" t="s">
        <v>37</v>
      </c>
      <c r="D5" s="49" t="s">
        <v>16</v>
      </c>
      <c r="E5" s="49" t="s">
        <v>56</v>
      </c>
      <c r="F5" s="28">
        <v>3766666.7</v>
      </c>
      <c r="G5" s="49" t="s">
        <v>6</v>
      </c>
      <c r="H5" s="49">
        <v>12</v>
      </c>
      <c r="I5" s="51">
        <f>F5*H5</f>
        <v>45200000.400000006</v>
      </c>
      <c r="J5" s="52"/>
    </row>
    <row r="6" spans="1:10" s="13" customFormat="1" ht="22.5" customHeight="1" x14ac:dyDescent="0.4">
      <c r="B6" s="73"/>
      <c r="C6" s="70"/>
      <c r="D6" s="46" t="s">
        <v>17</v>
      </c>
      <c r="E6" s="46" t="s">
        <v>5</v>
      </c>
      <c r="F6" s="21">
        <v>10000000</v>
      </c>
      <c r="G6" s="53" t="s">
        <v>6</v>
      </c>
      <c r="H6" s="49">
        <v>12</v>
      </c>
      <c r="I6" s="51">
        <f>F6*H6</f>
        <v>120000000</v>
      </c>
      <c r="J6" s="54"/>
    </row>
    <row r="7" spans="1:10" s="13" customFormat="1" ht="22.5" customHeight="1" x14ac:dyDescent="0.4">
      <c r="B7" s="73"/>
      <c r="C7" s="70"/>
      <c r="D7" s="46" t="s">
        <v>18</v>
      </c>
      <c r="E7" s="46" t="s">
        <v>5</v>
      </c>
      <c r="F7" s="21">
        <v>8000000</v>
      </c>
      <c r="G7" s="53" t="s">
        <v>6</v>
      </c>
      <c r="H7" s="49">
        <v>12</v>
      </c>
      <c r="I7" s="51">
        <f>F7*H7</f>
        <v>96000000</v>
      </c>
      <c r="J7" s="54"/>
    </row>
    <row r="8" spans="1:10" s="13" customFormat="1" ht="22.5" customHeight="1" x14ac:dyDescent="0.4">
      <c r="B8" s="73"/>
      <c r="C8" s="70"/>
      <c r="D8" s="46" t="s">
        <v>19</v>
      </c>
      <c r="E8" s="49" t="s">
        <v>56</v>
      </c>
      <c r="F8" s="21">
        <v>1500000</v>
      </c>
      <c r="G8" s="53" t="s">
        <v>6</v>
      </c>
      <c r="H8" s="49">
        <v>12</v>
      </c>
      <c r="I8" s="51">
        <f>F8*H8</f>
        <v>18000000</v>
      </c>
      <c r="J8" s="54"/>
    </row>
    <row r="9" spans="1:10" s="13" customFormat="1" ht="22.5" customHeight="1" x14ac:dyDescent="0.4">
      <c r="B9" s="73"/>
      <c r="C9" s="70"/>
      <c r="D9" s="46" t="s">
        <v>20</v>
      </c>
      <c r="E9" s="64" t="s">
        <v>48</v>
      </c>
      <c r="F9" s="21">
        <v>300000</v>
      </c>
      <c r="G9" s="53" t="s">
        <v>6</v>
      </c>
      <c r="H9" s="49">
        <v>12</v>
      </c>
      <c r="I9" s="51">
        <f>F9*H9</f>
        <v>3600000</v>
      </c>
      <c r="J9" s="55"/>
    </row>
    <row r="10" spans="1:10" s="13" customFormat="1" ht="22.5" customHeight="1" x14ac:dyDescent="0.4">
      <c r="B10" s="73"/>
      <c r="C10" s="70"/>
      <c r="D10" s="46" t="s">
        <v>21</v>
      </c>
      <c r="E10" s="70"/>
      <c r="F10" s="21">
        <v>300000</v>
      </c>
      <c r="G10" s="46" t="s">
        <v>6</v>
      </c>
      <c r="H10" s="49">
        <v>12</v>
      </c>
      <c r="I10" s="51">
        <f t="shared" ref="I10:I21" si="0">F10*H10</f>
        <v>3600000</v>
      </c>
      <c r="J10" s="55"/>
    </row>
    <row r="11" spans="1:10" s="13" customFormat="1" ht="22.5" customHeight="1" x14ac:dyDescent="0.4">
      <c r="B11" s="73"/>
      <c r="C11" s="70"/>
      <c r="D11" s="46" t="s">
        <v>22</v>
      </c>
      <c r="E11" s="71"/>
      <c r="F11" s="21">
        <v>300000</v>
      </c>
      <c r="G11" s="46" t="s">
        <v>6</v>
      </c>
      <c r="H11" s="49">
        <v>12</v>
      </c>
      <c r="I11" s="51">
        <f t="shared" si="0"/>
        <v>3600000</v>
      </c>
      <c r="J11" s="55"/>
    </row>
    <row r="12" spans="1:10" s="13" customFormat="1" ht="22.5" customHeight="1" x14ac:dyDescent="0.4">
      <c r="B12" s="73"/>
      <c r="C12" s="71"/>
      <c r="D12" s="46" t="s">
        <v>23</v>
      </c>
      <c r="E12" s="46" t="s">
        <v>5</v>
      </c>
      <c r="F12" s="21">
        <v>20000000</v>
      </c>
      <c r="G12" s="53">
        <v>0.1</v>
      </c>
      <c r="H12" s="49">
        <v>12</v>
      </c>
      <c r="I12" s="51">
        <f t="shared" si="0"/>
        <v>240000000</v>
      </c>
      <c r="J12" s="55"/>
    </row>
    <row r="13" spans="1:10" s="13" customFormat="1" ht="22.5" customHeight="1" x14ac:dyDescent="0.4">
      <c r="A13" s="56"/>
      <c r="B13" s="73"/>
      <c r="C13" s="64" t="s">
        <v>38</v>
      </c>
      <c r="D13" s="26" t="s">
        <v>24</v>
      </c>
      <c r="E13" s="26" t="s">
        <v>30</v>
      </c>
      <c r="F13" s="21">
        <v>13500000</v>
      </c>
      <c r="G13" s="26" t="s">
        <v>6</v>
      </c>
      <c r="H13" s="49">
        <v>12</v>
      </c>
      <c r="I13" s="51">
        <f t="shared" si="0"/>
        <v>162000000</v>
      </c>
      <c r="J13" s="26"/>
    </row>
    <row r="14" spans="1:10" s="13" customFormat="1" ht="22.5" customHeight="1" x14ac:dyDescent="0.4">
      <c r="A14" s="56"/>
      <c r="B14" s="73"/>
      <c r="C14" s="70"/>
      <c r="D14" s="26" t="s">
        <v>25</v>
      </c>
      <c r="E14" s="26" t="s">
        <v>30</v>
      </c>
      <c r="F14" s="21">
        <v>15000000</v>
      </c>
      <c r="G14" s="26" t="s">
        <v>6</v>
      </c>
      <c r="H14" s="49">
        <v>12</v>
      </c>
      <c r="I14" s="51">
        <f t="shared" si="0"/>
        <v>180000000</v>
      </c>
      <c r="J14" s="26"/>
    </row>
    <row r="15" spans="1:10" s="13" customFormat="1" ht="22.5" customHeight="1" x14ac:dyDescent="0.4">
      <c r="A15" s="56"/>
      <c r="B15" s="73"/>
      <c r="C15" s="70"/>
      <c r="D15" s="26" t="s">
        <v>26</v>
      </c>
      <c r="E15" s="26" t="s">
        <v>31</v>
      </c>
      <c r="F15" s="21">
        <v>7500000</v>
      </c>
      <c r="G15" s="26" t="s">
        <v>6</v>
      </c>
      <c r="H15" s="49">
        <v>12</v>
      </c>
      <c r="I15" s="51">
        <f t="shared" si="0"/>
        <v>90000000</v>
      </c>
      <c r="J15" s="26"/>
    </row>
    <row r="16" spans="1:10" s="13" customFormat="1" ht="22.5" customHeight="1" x14ac:dyDescent="0.4">
      <c r="A16" s="56"/>
      <c r="B16" s="73"/>
      <c r="C16" s="70"/>
      <c r="D16" s="26" t="s">
        <v>27</v>
      </c>
      <c r="E16" s="26" t="s">
        <v>31</v>
      </c>
      <c r="F16" s="21">
        <v>30000000</v>
      </c>
      <c r="G16" s="53">
        <v>0.1</v>
      </c>
      <c r="H16" s="49">
        <v>12</v>
      </c>
      <c r="I16" s="51">
        <f t="shared" si="0"/>
        <v>360000000</v>
      </c>
      <c r="J16" s="26"/>
    </row>
    <row r="17" spans="1:10" s="13" customFormat="1" ht="22.5" customHeight="1" x14ac:dyDescent="0.4">
      <c r="A17" s="56"/>
      <c r="B17" s="73"/>
      <c r="C17" s="70"/>
      <c r="D17" s="26" t="s">
        <v>69</v>
      </c>
      <c r="E17" s="26" t="s">
        <v>31</v>
      </c>
      <c r="F17" s="21">
        <v>14000000</v>
      </c>
      <c r="G17" s="26" t="s">
        <v>6</v>
      </c>
      <c r="H17" s="49">
        <v>12</v>
      </c>
      <c r="I17" s="51">
        <f t="shared" si="0"/>
        <v>168000000</v>
      </c>
      <c r="J17" s="26"/>
    </row>
    <row r="18" spans="1:10" s="13" customFormat="1" ht="22.5" customHeight="1" x14ac:dyDescent="0.4">
      <c r="A18" s="56"/>
      <c r="B18" s="73"/>
      <c r="C18" s="70"/>
      <c r="D18" s="26" t="s">
        <v>28</v>
      </c>
      <c r="E18" s="26" t="s">
        <v>31</v>
      </c>
      <c r="F18" s="21">
        <v>13500000</v>
      </c>
      <c r="G18" s="53">
        <v>0.1</v>
      </c>
      <c r="H18" s="49">
        <v>12</v>
      </c>
      <c r="I18" s="51">
        <f t="shared" si="0"/>
        <v>162000000</v>
      </c>
      <c r="J18" s="26"/>
    </row>
    <row r="19" spans="1:10" s="13" customFormat="1" ht="22.5" customHeight="1" x14ac:dyDescent="0.4">
      <c r="A19" s="56"/>
      <c r="B19" s="73"/>
      <c r="C19" s="70"/>
      <c r="D19" s="26" t="s">
        <v>68</v>
      </c>
      <c r="E19" s="26" t="s">
        <v>31</v>
      </c>
      <c r="F19" s="21">
        <v>5000000</v>
      </c>
      <c r="G19" s="26" t="s">
        <v>6</v>
      </c>
      <c r="H19" s="49">
        <v>12</v>
      </c>
      <c r="I19" s="51">
        <f t="shared" si="0"/>
        <v>60000000</v>
      </c>
      <c r="J19" s="26"/>
    </row>
    <row r="20" spans="1:10" s="13" customFormat="1" ht="22.5" customHeight="1" x14ac:dyDescent="0.4">
      <c r="A20" s="56"/>
      <c r="B20" s="73"/>
      <c r="C20" s="71"/>
      <c r="D20" s="26" t="s">
        <v>57</v>
      </c>
      <c r="E20" s="26" t="s">
        <v>58</v>
      </c>
      <c r="F20" s="21">
        <v>20000000</v>
      </c>
      <c r="G20" s="53">
        <v>0.1</v>
      </c>
      <c r="H20" s="49">
        <v>12</v>
      </c>
      <c r="I20" s="51">
        <f t="shared" si="0"/>
        <v>240000000</v>
      </c>
      <c r="J20" s="26"/>
    </row>
    <row r="21" spans="1:10" s="13" customFormat="1" ht="22.5" customHeight="1" x14ac:dyDescent="0.4">
      <c r="B21" s="73"/>
      <c r="C21" s="46" t="s">
        <v>39</v>
      </c>
      <c r="D21" s="46" t="s">
        <v>7</v>
      </c>
      <c r="E21" s="46" t="s">
        <v>8</v>
      </c>
      <c r="F21" s="21">
        <v>4000000</v>
      </c>
      <c r="G21" s="46" t="s">
        <v>6</v>
      </c>
      <c r="H21" s="49">
        <v>12</v>
      </c>
      <c r="I21" s="51">
        <f t="shared" si="0"/>
        <v>48000000</v>
      </c>
      <c r="J21" s="55" t="s">
        <v>32</v>
      </c>
    </row>
    <row r="22" spans="1:10" s="13" customFormat="1" ht="22.65" customHeight="1" x14ac:dyDescent="0.4">
      <c r="B22" s="73" t="s">
        <v>9</v>
      </c>
      <c r="C22" s="64" t="s">
        <v>44</v>
      </c>
      <c r="D22" s="46" t="s">
        <v>10</v>
      </c>
      <c r="E22" s="46" t="s">
        <v>11</v>
      </c>
      <c r="F22" s="21"/>
      <c r="G22" s="46" t="s">
        <v>6</v>
      </c>
      <c r="H22" s="49">
        <v>12</v>
      </c>
      <c r="I22" s="46"/>
      <c r="J22" s="46"/>
    </row>
    <row r="23" spans="1:10" s="13" customFormat="1" ht="22.65" customHeight="1" thickBot="1" x14ac:dyDescent="0.45">
      <c r="B23" s="64"/>
      <c r="C23" s="65"/>
      <c r="D23" s="47" t="s">
        <v>12</v>
      </c>
      <c r="E23" s="47" t="s">
        <v>13</v>
      </c>
      <c r="F23" s="34"/>
      <c r="G23" s="47" t="s">
        <v>6</v>
      </c>
      <c r="H23" s="47"/>
      <c r="I23" s="57"/>
      <c r="J23" s="47"/>
    </row>
    <row r="24" spans="1:10" s="13" customFormat="1" ht="22.5" customHeight="1" thickBot="1" x14ac:dyDescent="0.45">
      <c r="B24" s="19" t="s">
        <v>14</v>
      </c>
      <c r="C24" s="36"/>
      <c r="D24" s="36" t="s">
        <v>14</v>
      </c>
      <c r="E24" s="58"/>
      <c r="F24" s="40">
        <f>SUM(F5:F21)</f>
        <v>166666666.69999999</v>
      </c>
      <c r="G24" s="59"/>
      <c r="H24" s="36">
        <v>12</v>
      </c>
      <c r="I24" s="40">
        <f>F24*H24</f>
        <v>2000000000.3999999</v>
      </c>
      <c r="J24" s="60" t="s">
        <v>59</v>
      </c>
    </row>
    <row r="25" spans="1:10" x14ac:dyDescent="0.4">
      <c r="B25" s="1" t="s">
        <v>70</v>
      </c>
      <c r="I25" s="15"/>
    </row>
    <row r="26" spans="1:10" x14ac:dyDescent="0.4">
      <c r="F26" s="61"/>
      <c r="I26" s="16"/>
    </row>
    <row r="27" spans="1:10" x14ac:dyDescent="0.4">
      <c r="F27" s="10"/>
      <c r="I27" s="10"/>
    </row>
  </sheetData>
  <mergeCells count="8">
    <mergeCell ref="B22:B23"/>
    <mergeCell ref="B1:I1"/>
    <mergeCell ref="B4:D4"/>
    <mergeCell ref="B5:B21"/>
    <mergeCell ref="C5:C12"/>
    <mergeCell ref="C13:C20"/>
    <mergeCell ref="E9:E11"/>
    <mergeCell ref="C22:C23"/>
  </mergeCells>
  <phoneticPr fontId="1" type="noConversion"/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유선</vt:lpstr>
      <vt:lpstr>무선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YSJ</dc:creator>
  <cp:keywords/>
  <dc:description/>
  <cp:lastModifiedBy>SKYLIFE</cp:lastModifiedBy>
  <cp:revision/>
  <dcterms:created xsi:type="dcterms:W3CDTF">2022-05-31T07:04:47Z</dcterms:created>
  <dcterms:modified xsi:type="dcterms:W3CDTF">2025-10-20T03:15:22Z</dcterms:modified>
  <cp:category/>
  <cp:contentStatus/>
</cp:coreProperties>
</file>